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(이지연)\급식비(식품비)집행결과\"/>
    </mc:Choice>
  </mc:AlternateContent>
  <bookViews>
    <workbookView xWindow="28680" yWindow="-120" windowWidth="29040" windowHeight="15720"/>
  </bookViews>
  <sheets>
    <sheet name="상반기(3~8월)" sheetId="15" r:id="rId1"/>
  </sheets>
  <definedNames>
    <definedName name="_xlnm.Print_Area" localSheetId="0">'상반기(3~8월)'!$A$1:$E$20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5" l="1"/>
  <c r="C19" i="15" l="1"/>
  <c r="E13" i="15"/>
  <c r="E14" i="15"/>
  <c r="E15" i="15"/>
  <c r="E16" i="15"/>
  <c r="E17" i="15"/>
  <c r="E18" i="15"/>
  <c r="D19" i="15" l="1"/>
  <c r="E12" i="15"/>
  <c r="E19" i="15" s="1"/>
  <c r="D11" i="15"/>
  <c r="C11" i="15"/>
  <c r="C20" i="15" s="1"/>
  <c r="E10" i="15"/>
  <c r="E8" i="15"/>
  <c r="E7" i="15"/>
  <c r="E11" i="15" l="1"/>
  <c r="D20" i="15"/>
  <c r="E20" i="15" l="1"/>
</calcChain>
</file>

<file path=xl/sharedStrings.xml><?xml version="1.0" encoding="utf-8"?>
<sst xmlns="http://schemas.openxmlformats.org/spreadsheetml/2006/main" count="24" uniqueCount="24">
  <si>
    <t>구 분</t>
    <phoneticPr fontId="2" type="noConversion"/>
  </si>
  <si>
    <t>학교급식비</t>
    <phoneticPr fontId="2" type="noConversion"/>
  </si>
  <si>
    <t>농산물</t>
    <phoneticPr fontId="2" type="noConversion"/>
  </si>
  <si>
    <t>수산물</t>
    <phoneticPr fontId="2" type="noConversion"/>
  </si>
  <si>
    <t>상반기(3~8월)</t>
    <phoneticPr fontId="2" type="noConversion"/>
  </si>
  <si>
    <t>수익자 부담금(교직원)</t>
    <phoneticPr fontId="2" type="noConversion"/>
  </si>
  <si>
    <t>무상의무급식비(식품비)</t>
    <phoneticPr fontId="2" type="noConversion"/>
  </si>
  <si>
    <t>식품비
수  입</t>
    <phoneticPr fontId="2" type="noConversion"/>
  </si>
  <si>
    <t>식품비
지  출</t>
    <phoneticPr fontId="2" type="noConversion"/>
  </si>
  <si>
    <t>수입 합계(A)</t>
    <phoneticPr fontId="2" type="noConversion"/>
  </si>
  <si>
    <t>지출 합계(B)</t>
    <phoneticPr fontId="2" type="noConversion"/>
  </si>
  <si>
    <t>사용비율(%)(B/A)</t>
    <phoneticPr fontId="2" type="noConversion"/>
  </si>
  <si>
    <t>합        계</t>
    <phoneticPr fontId="2" type="noConversion"/>
  </si>
  <si>
    <t>NON-GMO 구입비</t>
    <phoneticPr fontId="2" type="noConversion"/>
  </si>
  <si>
    <t>친환경우수식재료비</t>
    <phoneticPr fontId="2" type="noConversion"/>
  </si>
  <si>
    <t>김치(공동구매)</t>
    <phoneticPr fontId="2" type="noConversion"/>
  </si>
  <si>
    <t>친환경 쌀</t>
    <phoneticPr fontId="2" type="noConversion"/>
  </si>
  <si>
    <t>공산품(NON-GMO포함)</t>
    <phoneticPr fontId="2" type="noConversion"/>
  </si>
  <si>
    <t>남구급식지원센터
(친환경농산물 및 NON-GMO)</t>
    <phoneticPr fontId="2" type="noConversion"/>
  </si>
  <si>
    <t>(단위;원)</t>
    <phoneticPr fontId="2" type="noConversion"/>
  </si>
  <si>
    <t>상반기(3월~8월)</t>
    <phoneticPr fontId="2" type="noConversion"/>
  </si>
  <si>
    <t>하반기(9~23.2월)</t>
    <phoneticPr fontId="2" type="noConversion"/>
  </si>
  <si>
    <t xml:space="preserve">2023학년도 급식비중 식품비 사용비율 및 식품군별 집행내역 공개 </t>
    <phoneticPr fontId="2" type="noConversion"/>
  </si>
  <si>
    <t>축산물(친환경포함)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</si>
</sst>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8"/>
      <color theme="1"/>
      <name val="맑은 고딕"/>
      <family val="3"/>
      <charset val="129"/>
      <scheme val="minor"/>
    </font>
    <font>
      <b/>
      <sz val="15"/>
      <color rgb="FF0000FF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8"/>
      <color rgb="FF000000"/>
      <name val="HY헤드라인M"/>
      <family val="1"/>
      <charset val="129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41" fontId="4" fillId="5" borderId="6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1" fontId="4" fillId="4" borderId="8" xfId="1" applyFont="1" applyFill="1" applyBorder="1" applyAlignment="1">
      <alignment horizontal="center" vertical="center" shrinkToFit="1"/>
    </xf>
    <xf numFmtId="41" fontId="4" fillId="4" borderId="9" xfId="1" applyFont="1" applyFill="1" applyBorder="1" applyAlignment="1">
      <alignment horizontal="center" vertical="center" shrinkToFit="1"/>
    </xf>
    <xf numFmtId="41" fontId="4" fillId="0" borderId="8" xfId="1" applyFont="1" applyBorder="1" applyAlignment="1">
      <alignment horizontal="center" vertical="center" shrinkToFit="1"/>
    </xf>
    <xf numFmtId="41" fontId="8" fillId="4" borderId="3" xfId="1" applyFont="1" applyFill="1" applyBorder="1" applyAlignment="1">
      <alignment horizontal="center" vertical="center" shrinkToFit="1"/>
    </xf>
    <xf numFmtId="41" fontId="8" fillId="4" borderId="1" xfId="1" applyFont="1" applyFill="1" applyBorder="1" applyAlignment="1">
      <alignment horizontal="center" vertical="center" shrinkToFit="1"/>
    </xf>
    <xf numFmtId="41" fontId="6" fillId="5" borderId="4" xfId="1" applyFont="1" applyFill="1" applyBorder="1" applyAlignment="1">
      <alignment horizontal="center" vertical="center" shrinkToFit="1"/>
    </xf>
    <xf numFmtId="41" fontId="8" fillId="0" borderId="3" xfId="1" applyFont="1" applyBorder="1" applyAlignment="1">
      <alignment horizontal="center" vertical="center" shrinkToFit="1"/>
    </xf>
    <xf numFmtId="41" fontId="8" fillId="0" borderId="1" xfId="1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 shrinkToFit="1"/>
    </xf>
    <xf numFmtId="9" fontId="6" fillId="3" borderId="4" xfId="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41" fontId="8" fillId="0" borderId="23" xfId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 shrinkToFit="1"/>
    </xf>
    <xf numFmtId="176" fontId="6" fillId="3" borderId="6" xfId="1" applyNumberFormat="1" applyFont="1" applyFill="1" applyBorder="1" applyAlignment="1">
      <alignment horizontal="center" vertical="center"/>
    </xf>
    <xf numFmtId="3" fontId="12" fillId="6" borderId="3" xfId="0" applyNumberFormat="1" applyFont="1" applyFill="1" applyBorder="1">
      <alignment vertical="center"/>
    </xf>
    <xf numFmtId="3" fontId="12" fillId="6" borderId="1" xfId="0" applyNumberFormat="1" applyFont="1" applyFill="1" applyBorder="1">
      <alignment vertical="center"/>
    </xf>
    <xf numFmtId="41" fontId="6" fillId="6" borderId="20" xfId="1" applyFont="1" applyFill="1" applyBorder="1" applyAlignment="1">
      <alignment horizontal="center" vertical="center" shrinkToFit="1"/>
    </xf>
    <xf numFmtId="41" fontId="8" fillId="6" borderId="18" xfId="1" applyFont="1" applyFill="1" applyBorder="1" applyAlignment="1">
      <alignment horizontal="center" vertical="center" shrinkToFit="1"/>
    </xf>
    <xf numFmtId="41" fontId="8" fillId="6" borderId="17" xfId="1" applyFont="1" applyFill="1" applyBorder="1" applyAlignment="1">
      <alignment horizontal="center" vertical="center" shrinkToFit="1"/>
    </xf>
    <xf numFmtId="41" fontId="8" fillId="6" borderId="19" xfId="1" applyFont="1" applyFill="1" applyBorder="1" applyAlignment="1">
      <alignment horizontal="center" vertical="center" shrinkToFit="1"/>
    </xf>
    <xf numFmtId="41" fontId="8" fillId="6" borderId="22" xfId="1" applyFont="1" applyFill="1" applyBorder="1" applyAlignment="1">
      <alignment horizontal="center" vertical="center" shrinkToFit="1"/>
    </xf>
    <xf numFmtId="176" fontId="6" fillId="6" borderId="20" xfId="1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right" vertical="center" shrinkToFit="1"/>
    </xf>
    <xf numFmtId="0" fontId="13" fillId="0" borderId="0" xfId="0" applyFont="1" applyAlignment="1">
      <alignment horizontal="right" vertical="center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6" borderId="24" xfId="0" applyFont="1" applyFill="1" applyBorder="1" applyAlignment="1">
      <alignment horizontal="center" vertical="center" wrapText="1" shrinkToFit="1"/>
    </xf>
    <xf numFmtId="0" fontId="6" fillId="6" borderId="34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35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2"/>
  <sheetViews>
    <sheetView tabSelected="1" zoomScaleNormal="100" zoomScaleSheetLayoutView="100" workbookViewId="0">
      <selection activeCell="C10" sqref="C10"/>
    </sheetView>
  </sheetViews>
  <sheetFormatPr defaultColWidth="9" defaultRowHeight="16.5"/>
  <cols>
    <col min="1" max="1" width="11" style="1" customWidth="1"/>
    <col min="2" max="2" width="49.5" style="9" customWidth="1"/>
    <col min="3" max="3" width="22.25" style="1" customWidth="1"/>
    <col min="4" max="4" width="21.25" style="1" customWidth="1"/>
    <col min="5" max="5" width="42.25" style="5" customWidth="1"/>
    <col min="6" max="16384" width="9" style="1"/>
  </cols>
  <sheetData>
    <row r="1" spans="1:5" ht="29.1" customHeight="1">
      <c r="A1" s="48" t="s">
        <v>22</v>
      </c>
      <c r="B1" s="48"/>
      <c r="C1" s="48"/>
      <c r="D1" s="48"/>
      <c r="E1" s="48"/>
    </row>
    <row r="2" spans="1:5" ht="29.1" customHeight="1">
      <c r="A2" s="60" t="s">
        <v>20</v>
      </c>
      <c r="B2" s="60"/>
      <c r="C2" s="60"/>
      <c r="D2" s="60"/>
      <c r="E2" s="60"/>
    </row>
    <row r="3" spans="1:5" ht="29.1" customHeight="1" thickBot="1">
      <c r="A3" s="24"/>
      <c r="B3" s="24"/>
      <c r="C3" s="24"/>
      <c r="D3" s="25"/>
      <c r="E3" s="36" t="s">
        <v>19</v>
      </c>
    </row>
    <row r="4" spans="1:5" s="3" customFormat="1" ht="29.1" customHeight="1">
      <c r="A4" s="49" t="s">
        <v>0</v>
      </c>
      <c r="B4" s="50"/>
      <c r="C4" s="55" t="s">
        <v>1</v>
      </c>
      <c r="D4" s="56"/>
      <c r="E4" s="57" t="s">
        <v>12</v>
      </c>
    </row>
    <row r="5" spans="1:5" s="3" customFormat="1" ht="29.1" customHeight="1">
      <c r="A5" s="51"/>
      <c r="B5" s="52"/>
      <c r="C5" s="44" t="s">
        <v>4</v>
      </c>
      <c r="D5" s="46" t="s">
        <v>21</v>
      </c>
      <c r="E5" s="58"/>
    </row>
    <row r="6" spans="1:5" s="3" customFormat="1" ht="29.1" customHeight="1" thickBot="1">
      <c r="A6" s="53"/>
      <c r="B6" s="54"/>
      <c r="C6" s="45"/>
      <c r="D6" s="47"/>
      <c r="E6" s="59"/>
    </row>
    <row r="7" spans="1:5" s="3" customFormat="1" ht="29.1" customHeight="1">
      <c r="A7" s="38" t="s">
        <v>7</v>
      </c>
      <c r="B7" s="7" t="s">
        <v>6</v>
      </c>
      <c r="C7" s="28">
        <v>164128440</v>
      </c>
      <c r="D7" s="13"/>
      <c r="E7" s="10">
        <f>SUM(C7:D7)</f>
        <v>164128440</v>
      </c>
    </row>
    <row r="8" spans="1:5" s="3" customFormat="1" ht="29.1" customHeight="1">
      <c r="A8" s="39"/>
      <c r="B8" s="8" t="s">
        <v>14</v>
      </c>
      <c r="C8" s="29">
        <v>33495600</v>
      </c>
      <c r="D8" s="14"/>
      <c r="E8" s="11">
        <f>SUM(C8:D8)</f>
        <v>33495600</v>
      </c>
    </row>
    <row r="9" spans="1:5" s="3" customFormat="1" ht="29.1" customHeight="1">
      <c r="A9" s="39"/>
      <c r="B9" s="8" t="s">
        <v>13</v>
      </c>
      <c r="C9" s="29">
        <v>5582600</v>
      </c>
      <c r="D9" s="14"/>
      <c r="E9" s="11">
        <f>SUM(C9:D9)</f>
        <v>5582600</v>
      </c>
    </row>
    <row r="10" spans="1:5" s="3" customFormat="1" ht="29.1" customHeight="1" thickBot="1">
      <c r="A10" s="39"/>
      <c r="B10" s="8" t="s">
        <v>5</v>
      </c>
      <c r="C10" s="29">
        <v>21780000</v>
      </c>
      <c r="D10" s="14"/>
      <c r="E10" s="11">
        <f>SUM(C10:D10)</f>
        <v>21780000</v>
      </c>
    </row>
    <row r="11" spans="1:5" s="3" customFormat="1" ht="29.1" customHeight="1" thickTop="1" thickBot="1">
      <c r="A11" s="40"/>
      <c r="B11" s="6" t="s">
        <v>9</v>
      </c>
      <c r="C11" s="30">
        <f>SUM(C7:C10)</f>
        <v>224986640</v>
      </c>
      <c r="D11" s="15">
        <f>SUM(D7:D10)</f>
        <v>0</v>
      </c>
      <c r="E11" s="2">
        <f>SUM(E7:E10)</f>
        <v>224986640</v>
      </c>
    </row>
    <row r="12" spans="1:5" s="3" customFormat="1" ht="29.1" customHeight="1" thickTop="1">
      <c r="A12" s="41" t="s">
        <v>8</v>
      </c>
      <c r="B12" s="20" t="s">
        <v>17</v>
      </c>
      <c r="C12" s="31">
        <v>92991260</v>
      </c>
      <c r="D12" s="16"/>
      <c r="E12" s="12">
        <f t="shared" ref="E12:E18" si="0">SUM(C12:D12)</f>
        <v>92991260</v>
      </c>
    </row>
    <row r="13" spans="1:5" s="3" customFormat="1" ht="29.1" customHeight="1">
      <c r="A13" s="42"/>
      <c r="B13" s="21" t="s">
        <v>2</v>
      </c>
      <c r="C13" s="32">
        <v>20393110</v>
      </c>
      <c r="D13" s="17"/>
      <c r="E13" s="12">
        <f t="shared" si="0"/>
        <v>20393110</v>
      </c>
    </row>
    <row r="14" spans="1:5" s="3" customFormat="1" ht="29.1" customHeight="1">
      <c r="A14" s="42"/>
      <c r="B14" s="22" t="s">
        <v>3</v>
      </c>
      <c r="C14" s="32">
        <v>17975880</v>
      </c>
      <c r="D14" s="17"/>
      <c r="E14" s="12">
        <f t="shared" si="0"/>
        <v>17975880</v>
      </c>
    </row>
    <row r="15" spans="1:5" s="3" customFormat="1" ht="29.1" customHeight="1">
      <c r="A15" s="42"/>
      <c r="B15" s="21" t="s">
        <v>23</v>
      </c>
      <c r="C15" s="32">
        <v>52847930</v>
      </c>
      <c r="D15" s="17"/>
      <c r="E15" s="12">
        <f t="shared" si="0"/>
        <v>52847930</v>
      </c>
    </row>
    <row r="16" spans="1:5" s="3" customFormat="1" ht="29.1" customHeight="1">
      <c r="A16" s="42"/>
      <c r="B16" s="21" t="s">
        <v>15</v>
      </c>
      <c r="C16" s="33">
        <v>13805440</v>
      </c>
      <c r="D16" s="18"/>
      <c r="E16" s="12">
        <f t="shared" si="0"/>
        <v>13805440</v>
      </c>
    </row>
    <row r="17" spans="1:5" s="3" customFormat="1" ht="47.25" customHeight="1">
      <c r="A17" s="42"/>
      <c r="B17" s="26" t="s">
        <v>18</v>
      </c>
      <c r="C17" s="33">
        <v>17599740</v>
      </c>
      <c r="D17" s="18"/>
      <c r="E17" s="12">
        <f t="shared" si="0"/>
        <v>17599740</v>
      </c>
    </row>
    <row r="18" spans="1:5" s="3" customFormat="1" ht="29.1" customHeight="1" thickBot="1">
      <c r="A18" s="42"/>
      <c r="B18" s="22" t="s">
        <v>16</v>
      </c>
      <c r="C18" s="34">
        <v>9393000</v>
      </c>
      <c r="D18" s="23"/>
      <c r="E18" s="12">
        <f t="shared" si="0"/>
        <v>9393000</v>
      </c>
    </row>
    <row r="19" spans="1:5" s="3" customFormat="1" ht="29.1" customHeight="1" thickTop="1" thickBot="1">
      <c r="A19" s="42"/>
      <c r="B19" s="6" t="s">
        <v>10</v>
      </c>
      <c r="C19" s="30">
        <f>SUM(C12:C18)</f>
        <v>225006360</v>
      </c>
      <c r="D19" s="15">
        <f>SUM(D12:D17)</f>
        <v>0</v>
      </c>
      <c r="E19" s="2">
        <f>SUM(E12:E18)</f>
        <v>225006360</v>
      </c>
    </row>
    <row r="20" spans="1:5" s="3" customFormat="1" ht="29.1" customHeight="1" thickTop="1" thickBot="1">
      <c r="A20" s="43"/>
      <c r="B20" s="4" t="s">
        <v>11</v>
      </c>
      <c r="C20" s="35">
        <f>C19/C11</f>
        <v>1.0000876496488857</v>
      </c>
      <c r="D20" s="19" t="str">
        <f>IF(D11=0,"-",D19/D11)</f>
        <v>-</v>
      </c>
      <c r="E20" s="27">
        <f>IF(E11=0,"-",E19/E11)</f>
        <v>1.0000876496488857</v>
      </c>
    </row>
    <row r="21" spans="1:5" ht="16.5" customHeight="1" thickTop="1">
      <c r="C21" s="37"/>
      <c r="D21" s="37"/>
      <c r="E21" s="37"/>
    </row>
    <row r="22" spans="1:5" ht="23.25" customHeight="1">
      <c r="C22" s="37"/>
      <c r="D22" s="37"/>
      <c r="E22" s="37"/>
    </row>
  </sheetData>
  <mergeCells count="10">
    <mergeCell ref="A1:E1"/>
    <mergeCell ref="A4:B6"/>
    <mergeCell ref="C4:D4"/>
    <mergeCell ref="E4:E6"/>
    <mergeCell ref="A2:E2"/>
    <mergeCell ref="C21:E22"/>
    <mergeCell ref="A7:A11"/>
    <mergeCell ref="A12:A20"/>
    <mergeCell ref="C5:C6"/>
    <mergeCell ref="D5:D6"/>
  </mergeCells>
  <phoneticPr fontId="2" type="noConversion"/>
  <pageMargins left="0.39370078740157483" right="0.19685039370078741" top="0.59055118110236227" bottom="0.15748031496062992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상반기(3~8월)</vt:lpstr>
      <vt:lpstr>'상반기(3~8월)'!Print_Area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최현숙</dc:creator>
  <cp:lastModifiedBy>user</cp:lastModifiedBy>
  <cp:lastPrinted>2023-08-23T07:13:01Z</cp:lastPrinted>
  <dcterms:created xsi:type="dcterms:W3CDTF">2017-10-31T05:54:36Z</dcterms:created>
  <dcterms:modified xsi:type="dcterms:W3CDTF">2023-08-24T01:00:41Z</dcterms:modified>
</cp:coreProperties>
</file>